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Three Phase Methodology Approach/"/>
    </mc:Choice>
  </mc:AlternateContent>
  <xr:revisionPtr revIDLastSave="0" documentId="8_{5CD1CA26-914E-4139-BF87-7EB6F2EBEE8E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Long List" sheetId="1" r:id="rId1"/>
  </sheets>
  <definedNames>
    <definedName name="_xlnm._FilterDatabase" localSheetId="0" hidden="1">'Long List'!$A$4:$H$16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B19" i="1"/>
  <c r="B18" i="1"/>
</calcChain>
</file>

<file path=xl/sharedStrings.xml><?xml version="1.0" encoding="utf-8"?>
<sst xmlns="http://schemas.openxmlformats.org/spreadsheetml/2006/main" count="97" uniqueCount="77">
  <si>
    <t>Long List of Companies</t>
  </si>
  <si>
    <t>Comprehensive list of potential partners identified through market research</t>
  </si>
  <si>
    <t>#</t>
  </si>
  <si>
    <t>Company Name</t>
  </si>
  <si>
    <t>Country</t>
  </si>
  <si>
    <t>City</t>
  </si>
  <si>
    <t>Contact Person</t>
  </si>
  <si>
    <t>Email</t>
  </si>
  <si>
    <t>Segment</t>
  </si>
  <si>
    <t>Status</t>
  </si>
  <si>
    <t>Davis &amp; Shirtliff Ltd</t>
  </si>
  <si>
    <t>Kenya</t>
  </si>
  <si>
    <t>Nairobi</t>
  </si>
  <si>
    <t>James Kariuki</t>
  </si>
  <si>
    <t>j.kariuki@dayliff.com</t>
  </si>
  <si>
    <t>Industrial Equipment</t>
  </si>
  <si>
    <t>Contacted</t>
  </si>
  <si>
    <t>Orion East Africa</t>
  </si>
  <si>
    <t>Sarah Mwangi</t>
  </si>
  <si>
    <t>s.mwangi@orionea.co.ke</t>
  </si>
  <si>
    <t>IoT Solutions</t>
  </si>
  <si>
    <t>Qualified</t>
  </si>
  <si>
    <t>Centurion Systems</t>
  </si>
  <si>
    <t>South Africa</t>
  </si>
  <si>
    <t>Johannesburg</t>
  </si>
  <si>
    <t>Peter van der Merwe</t>
  </si>
  <si>
    <t>peter@centurion.co.za</t>
  </si>
  <si>
    <t>Automation</t>
  </si>
  <si>
    <t>Researching</t>
  </si>
  <si>
    <t>Mantrac Group</t>
  </si>
  <si>
    <t>Egypt</t>
  </si>
  <si>
    <t>Cairo</t>
  </si>
  <si>
    <t>Ahmed Hassan</t>
  </si>
  <si>
    <t>a.hassan@mantrac.com</t>
  </si>
  <si>
    <t>Heavy Equipment</t>
  </si>
  <si>
    <t>Not Started</t>
  </si>
  <si>
    <t>Medisel Kenya Ltd</t>
  </si>
  <si>
    <t>Dr. Lucy Njeri</t>
  </si>
  <si>
    <t>lucy@medisel.co.ke</t>
  </si>
  <si>
    <t>Medical Equipment</t>
  </si>
  <si>
    <t>Elris International</t>
  </si>
  <si>
    <t>Nigeria</t>
  </si>
  <si>
    <t>Lagos</t>
  </si>
  <si>
    <t>Chidi Okafor</t>
  </si>
  <si>
    <t>c.okafor@elris.ng</t>
  </si>
  <si>
    <t>Electronics</t>
  </si>
  <si>
    <t>CFAO Group</t>
  </si>
  <si>
    <t>Côte d'Ivoire</t>
  </si>
  <si>
    <t>Abidjan</t>
  </si>
  <si>
    <t>Marie Koné</t>
  </si>
  <si>
    <t>m.kone@cfao.com</t>
  </si>
  <si>
    <t>Multi-sector</t>
  </si>
  <si>
    <t>Hotpoint Appliances</t>
  </si>
  <si>
    <t>John Mutua</t>
  </si>
  <si>
    <t>j.mutua@hotpoint.co.ke</t>
  </si>
  <si>
    <t>Consumer Electronics</t>
  </si>
  <si>
    <t>DAFCO Trading</t>
  </si>
  <si>
    <t>Ghana</t>
  </si>
  <si>
    <t>Accra</t>
  </si>
  <si>
    <t>Kwame Asante</t>
  </si>
  <si>
    <t>k.asante@dafco.gh</t>
  </si>
  <si>
    <t>Industrial Supplies</t>
  </si>
  <si>
    <t>Electroland Ghana</t>
  </si>
  <si>
    <t>Tema</t>
  </si>
  <si>
    <t>Ama Mensah</t>
  </si>
  <si>
    <t>a.mensah@electroland.gh</t>
  </si>
  <si>
    <t>Puma Energy</t>
  </si>
  <si>
    <t>Tanzania</t>
  </si>
  <si>
    <t>Dar es Salaam</t>
  </si>
  <si>
    <t>Robert Kimaro</t>
  </si>
  <si>
    <t>r.kimaro@pumaenergy.com</t>
  </si>
  <si>
    <t>Energy</t>
  </si>
  <si>
    <t>Roto Moulders</t>
  </si>
  <si>
    <t>Grace Wambui</t>
  </si>
  <si>
    <t>g.wambui@roto.co.ke</t>
  </si>
  <si>
    <t>Manufacturing</t>
  </si>
  <si>
    <t>TOTAL COMPANIES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</si>
</sst>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1B2A4A"/>
      <name val="Arial"/>
    </font>
    <font>
      <i/>
      <sz val="10"/>
      <color rgb="FFC5A572"/>
      <name val="Arial"/>
    </font>
    <font>
      <b/>
      <sz val="11"/>
      <color rgb="FFFFFFFF"/>
      <name val="Arial"/>
    </font>
    <font>
      <sz val="10"/>
      <color rgb="FF333333"/>
      <name val="Arial"/>
    </font>
    <font>
      <b/>
      <sz val="10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1B2A4A"/>
      </patternFill>
    </fill>
    <fill>
      <patternFill patternType="solid">
        <fgColor rgb="FFF5F0E8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5" fillId="0" borderId="0" xfId="0" applyFont="1"/>
    <xf numFmtId="0" fontId="2" fillId="0" borderId="0" xfId="0" applyFont="1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B23" sqref="B23"/>
    </sheetView>
  </sheetViews>
  <sheetFormatPr defaultRowHeight="14.5" x14ac:dyDescent="0.35"/>
  <cols>
    <col min="1" max="1" width="24.1796875" customWidth="1"/>
    <col min="2" max="2" width="28" customWidth="1"/>
    <col min="3" max="4" width="15" customWidth="1"/>
    <col min="5" max="5" width="22" customWidth="1"/>
    <col min="6" max="6" width="28" customWidth="1"/>
    <col min="7" max="7" width="22.6328125" customWidth="1"/>
    <col min="8" max="8" width="20.81640625" customWidth="1"/>
  </cols>
  <sheetData>
    <row r="1" spans="1:8" ht="30" customHeight="1" x14ac:dyDescent="0.4">
      <c r="A1" s="7" t="s">
        <v>0</v>
      </c>
      <c r="B1" s="6"/>
      <c r="C1" s="6"/>
      <c r="D1" s="6"/>
      <c r="E1" s="6"/>
      <c r="F1" s="6"/>
      <c r="G1" s="6"/>
      <c r="H1" s="6"/>
    </row>
    <row r="2" spans="1:8" ht="20" customHeight="1" x14ac:dyDescent="0.35">
      <c r="A2" s="5" t="s">
        <v>1</v>
      </c>
      <c r="B2" s="6"/>
      <c r="C2" s="6"/>
      <c r="D2" s="6"/>
      <c r="E2" s="6"/>
      <c r="F2" s="6"/>
      <c r="G2" s="6"/>
      <c r="H2" s="6"/>
    </row>
    <row r="4" spans="1:8" x14ac:dyDescent="0.3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</row>
    <row r="5" spans="1:8" x14ac:dyDescent="0.35">
      <c r="A5" s="2">
        <v>1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</row>
    <row r="6" spans="1:8" x14ac:dyDescent="0.35">
      <c r="A6" s="3">
        <v>2</v>
      </c>
      <c r="B6" s="3" t="s">
        <v>17</v>
      </c>
      <c r="C6" s="3" t="s">
        <v>11</v>
      </c>
      <c r="D6" s="3" t="s">
        <v>12</v>
      </c>
      <c r="E6" s="3" t="s">
        <v>18</v>
      </c>
      <c r="F6" s="3" t="s">
        <v>19</v>
      </c>
      <c r="G6" s="3" t="s">
        <v>20</v>
      </c>
      <c r="H6" s="3" t="s">
        <v>21</v>
      </c>
    </row>
    <row r="7" spans="1:8" x14ac:dyDescent="0.35">
      <c r="A7" s="2">
        <v>3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8" x14ac:dyDescent="0.35">
      <c r="A8" s="3">
        <v>4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33</v>
      </c>
      <c r="G8" s="3" t="s">
        <v>34</v>
      </c>
      <c r="H8" s="3" t="s">
        <v>35</v>
      </c>
    </row>
    <row r="9" spans="1:8" x14ac:dyDescent="0.35">
      <c r="A9" s="2">
        <v>5</v>
      </c>
      <c r="B9" s="2" t="s">
        <v>36</v>
      </c>
      <c r="C9" s="2" t="s">
        <v>11</v>
      </c>
      <c r="D9" s="2" t="s">
        <v>12</v>
      </c>
      <c r="E9" s="2" t="s">
        <v>37</v>
      </c>
      <c r="F9" s="2" t="s">
        <v>38</v>
      </c>
      <c r="G9" s="2" t="s">
        <v>39</v>
      </c>
      <c r="H9" s="2" t="s">
        <v>16</v>
      </c>
    </row>
    <row r="10" spans="1:8" x14ac:dyDescent="0.35">
      <c r="A10" s="3">
        <v>6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45</v>
      </c>
      <c r="H10" s="3" t="s">
        <v>28</v>
      </c>
    </row>
    <row r="11" spans="1:8" x14ac:dyDescent="0.35">
      <c r="A11" s="2">
        <v>7</v>
      </c>
      <c r="B11" s="2" t="s">
        <v>46</v>
      </c>
      <c r="C11" s="2" t="s">
        <v>47</v>
      </c>
      <c r="D11" s="2" t="s">
        <v>48</v>
      </c>
      <c r="E11" s="2" t="s">
        <v>49</v>
      </c>
      <c r="F11" s="2" t="s">
        <v>50</v>
      </c>
      <c r="G11" s="2" t="s">
        <v>51</v>
      </c>
      <c r="H11" s="2" t="s">
        <v>21</v>
      </c>
    </row>
    <row r="12" spans="1:8" x14ac:dyDescent="0.35">
      <c r="A12" s="3">
        <v>8</v>
      </c>
      <c r="B12" s="3" t="s">
        <v>52</v>
      </c>
      <c r="C12" s="3" t="s">
        <v>11</v>
      </c>
      <c r="D12" s="3" t="s">
        <v>12</v>
      </c>
      <c r="E12" s="3" t="s">
        <v>53</v>
      </c>
      <c r="F12" s="3" t="s">
        <v>54</v>
      </c>
      <c r="G12" s="3" t="s">
        <v>55</v>
      </c>
      <c r="H12" s="3" t="s">
        <v>35</v>
      </c>
    </row>
    <row r="13" spans="1:8" x14ac:dyDescent="0.35">
      <c r="A13" s="2">
        <v>9</v>
      </c>
      <c r="B13" s="2" t="s">
        <v>56</v>
      </c>
      <c r="C13" s="2" t="s">
        <v>57</v>
      </c>
      <c r="D13" s="2" t="s">
        <v>58</v>
      </c>
      <c r="E13" s="2" t="s">
        <v>59</v>
      </c>
      <c r="F13" s="2" t="s">
        <v>60</v>
      </c>
      <c r="G13" s="2" t="s">
        <v>61</v>
      </c>
      <c r="H13" s="2" t="s">
        <v>16</v>
      </c>
    </row>
    <row r="14" spans="1:8" x14ac:dyDescent="0.35">
      <c r="A14" s="3">
        <v>10</v>
      </c>
      <c r="B14" s="3" t="s">
        <v>62</v>
      </c>
      <c r="C14" s="3" t="s">
        <v>57</v>
      </c>
      <c r="D14" s="3" t="s">
        <v>63</v>
      </c>
      <c r="E14" s="3" t="s">
        <v>64</v>
      </c>
      <c r="F14" s="3" t="s">
        <v>65</v>
      </c>
      <c r="G14" s="3" t="s">
        <v>45</v>
      </c>
      <c r="H14" s="3" t="s">
        <v>28</v>
      </c>
    </row>
    <row r="15" spans="1:8" x14ac:dyDescent="0.35">
      <c r="A15" s="2">
        <v>11</v>
      </c>
      <c r="B15" s="2" t="s">
        <v>66</v>
      </c>
      <c r="C15" s="2" t="s">
        <v>67</v>
      </c>
      <c r="D15" s="2" t="s">
        <v>68</v>
      </c>
      <c r="E15" s="2" t="s">
        <v>69</v>
      </c>
      <c r="F15" s="2" t="s">
        <v>70</v>
      </c>
      <c r="G15" s="2" t="s">
        <v>71</v>
      </c>
      <c r="H15" s="2" t="s">
        <v>35</v>
      </c>
    </row>
    <row r="16" spans="1:8" x14ac:dyDescent="0.35">
      <c r="A16" s="3">
        <v>12</v>
      </c>
      <c r="B16" s="3" t="s">
        <v>72</v>
      </c>
      <c r="C16" s="3" t="s">
        <v>11</v>
      </c>
      <c r="D16" s="3" t="s">
        <v>12</v>
      </c>
      <c r="E16" s="3" t="s">
        <v>73</v>
      </c>
      <c r="F16" s="3" t="s">
        <v>74</v>
      </c>
      <c r="G16" s="3" t="s">
        <v>75</v>
      </c>
      <c r="H16" s="3" t="s">
        <v>16</v>
      </c>
    </row>
    <row r="18" spans="1:2" x14ac:dyDescent="0.35">
      <c r="A18" s="4" t="s">
        <v>76</v>
      </c>
      <c r="B18" s="4">
        <f>COUNTA(B5:B16)</f>
        <v>12</v>
      </c>
    </row>
    <row r="19" spans="1:2" x14ac:dyDescent="0.35">
      <c r="A19" t="s">
        <v>16</v>
      </c>
      <c r="B19">
        <f>COUNTIF(H5:H16,"Contacted")</f>
        <v>4</v>
      </c>
    </row>
    <row r="20" spans="1:2" x14ac:dyDescent="0.35">
      <c r="A20" t="s">
        <v>21</v>
      </c>
      <c r="B20">
        <f>COUNTIF(H5:H16,"Qualified")</f>
        <v>2</v>
      </c>
    </row>
  </sheetData>
  <autoFilter ref="A4:H16" xr:uid="{00000000-0009-0000-0000-000000000000}"/>
  <mergeCells count="2">
    <mergeCell ref="A2:H2"/>
    <mergeCell ref="A1:H1"/>
  </mergeCells>
  <dataValidations count="1">
    <dataValidation type="list" allowBlank="1" error="Pick a valid status" prompt="Select status" sqref="H5:H100" xr:uid="{00000000-0002-0000-0000-000000000000}">
      <formula1>"Not Started,Researching,Contacted,Qualified,Rejected"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Long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2026-04-11T14:39:57Z</dcterms:created>
  <dcterms:modified xsi:type="dcterms:W3CDTF">2026-04-11T15:07:42Z</dcterms:modified>
</cp:coreProperties>
</file>