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Three Phase Methodology Approach/"/>
    </mc:Choice>
  </mc:AlternateContent>
  <xr:revisionPtr revIDLastSave="0" documentId="8_{F985198F-A045-4CC2-9560-89DB3CDEDB7E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Follow-Up Tracker" sheetId="1" r:id="rId1"/>
  </sheets>
  <definedNames>
    <definedName name="_xlnm._FilterDatabase" localSheetId="0" hidden="1">'Follow-Up Tracker'!$A$4:$J$12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1" i="1" l="1"/>
  <c r="B20" i="1"/>
  <c r="B19" i="1"/>
  <c r="B18" i="1"/>
  <c r="B17" i="1"/>
  <c r="B16" i="1"/>
</calcChain>
</file>

<file path=xl/sharedStrings.xml><?xml version="1.0" encoding="utf-8"?>
<sst xmlns="http://schemas.openxmlformats.org/spreadsheetml/2006/main" count="90" uniqueCount="59">
  <si>
    <t>Follow-Up Coordination Tracker</t>
  </si>
  <si>
    <t>Track all post-meeting follow-ups, responsibilities, and deal progress</t>
  </si>
  <si>
    <t>#</t>
  </si>
  <si>
    <t>Company</t>
  </si>
  <si>
    <t>Action Item</t>
  </si>
  <si>
    <t>Owner</t>
  </si>
  <si>
    <t>Follow-Up Date</t>
  </si>
  <si>
    <t>Deadline</t>
  </si>
  <si>
    <t>Status</t>
  </si>
  <si>
    <t>Priority</t>
  </si>
  <si>
    <t>Stage</t>
  </si>
  <si>
    <t>Notes</t>
  </si>
  <si>
    <t>Davis &amp; Shirtliff</t>
  </si>
  <si>
    <t>Send revised pricing (37% margin)</t>
  </si>
  <si>
    <t>SCA / Jean-Pierre</t>
  </si>
  <si>
    <t>16-Mar-2025</t>
  </si>
  <si>
    <t>18-Mar-2025</t>
  </si>
  <si>
    <t>Done</t>
  </si>
  <si>
    <t>High</t>
  </si>
  <si>
    <t>Negotiation</t>
  </si>
  <si>
    <t>Sent via email, confirmed received</t>
  </si>
  <si>
    <t>Share pilot agreement draft</t>
  </si>
  <si>
    <t>SCA Legal</t>
  </si>
  <si>
    <t>20-Mar-2025</t>
  </si>
  <si>
    <t>In Progress</t>
  </si>
  <si>
    <t>Legal reviewing final draft</t>
  </si>
  <si>
    <t>Identify 3 pilot client sites</t>
  </si>
  <si>
    <t>D&amp;S / James</t>
  </si>
  <si>
    <t>25-Mar-2025</t>
  </si>
  <si>
    <t>Pending</t>
  </si>
  <si>
    <t>Pilot Setup</t>
  </si>
  <si>
    <t>Awaiting D&amp;S confirmation</t>
  </si>
  <si>
    <t>Orion East Africa</t>
  </si>
  <si>
    <t>Send exclusivity terms proposal</t>
  </si>
  <si>
    <t>19-Mar-2025</t>
  </si>
  <si>
    <t>22-Mar-2025</t>
  </si>
  <si>
    <t>Sent, awaiting feedback</t>
  </si>
  <si>
    <t>Schedule follow-up call</t>
  </si>
  <si>
    <t>28-Mar-2025</t>
  </si>
  <si>
    <t>Medium</t>
  </si>
  <si>
    <t>Follow-Up</t>
  </si>
  <si>
    <t>CFAO Group</t>
  </si>
  <si>
    <t>Follow up with regional director</t>
  </si>
  <si>
    <t>1-Apr-2025</t>
  </si>
  <si>
    <t>Qualification</t>
  </si>
  <si>
    <t>Need intro from Marie Koné</t>
  </si>
  <si>
    <t>Arrange product shipment (10 units)</t>
  </si>
  <si>
    <t>TechFlow / Stefan</t>
  </si>
  <si>
    <t>15-Apr-2025</t>
  </si>
  <si>
    <t>Not Started</t>
  </si>
  <si>
    <t>Pending agreement signature</t>
  </si>
  <si>
    <t>Schedule technical training</t>
  </si>
  <si>
    <t>5-Apr-2025</t>
  </si>
  <si>
    <t>10-Apr-2025</t>
  </si>
  <si>
    <t>Onboarding</t>
  </si>
  <si>
    <t>2-day program, Nairobi</t>
  </si>
  <si>
    <t>PIPELINE SUMMARY</t>
  </si>
  <si>
    <t>Total Actions</t>
  </si>
  <si>
    <t>Completion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</si>
</sst>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rgb="FF1B2A4A"/>
      <name val="Arial"/>
    </font>
    <font>
      <i/>
      <sz val="10"/>
      <color rgb="FFC5A572"/>
      <name val="Arial"/>
    </font>
    <font>
      <b/>
      <sz val="11"/>
      <color rgb="FFFFFFFF"/>
      <name val="Arial"/>
    </font>
    <font>
      <sz val="10"/>
      <color rgb="FF333333"/>
      <name val="Arial"/>
    </font>
    <font>
      <b/>
      <sz val="12"/>
      <color rgb="FF1B2A4A"/>
      <name val="Arial"/>
    </font>
    <font>
      <b/>
      <sz val="10"/>
      <color rgb="FF333333"/>
      <name val="Arial"/>
    </font>
  </fonts>
  <fills count="8">
    <fill>
      <patternFill patternType="none"/>
    </fill>
    <fill>
      <patternFill patternType="gray125"/>
    </fill>
    <fill>
      <patternFill patternType="solid">
        <fgColor rgb="FF1B2A4A"/>
      </patternFill>
    </fill>
    <fill>
      <patternFill patternType="solid">
        <fgColor rgb="FFC8E6C9"/>
      </patternFill>
    </fill>
    <fill>
      <patternFill patternType="solid">
        <fgColor rgb="FFF5F0E8"/>
      </patternFill>
    </fill>
    <fill>
      <patternFill patternType="solid">
        <fgColor rgb="FFBBDEFB"/>
      </patternFill>
    </fill>
    <fill>
      <patternFill patternType="solid">
        <fgColor rgb="FFFFF9C4"/>
      </patternFill>
    </fill>
    <fill>
      <patternFill patternType="solid">
        <fgColor rgb="FFFFCDD2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vertical="top" wrapText="1"/>
    </xf>
    <xf numFmtId="0" fontId="4" fillId="6" borderId="1" xfId="0" applyFont="1" applyFill="1" applyBorder="1" applyAlignment="1">
      <alignment vertical="top" wrapText="1"/>
    </xf>
    <xf numFmtId="0" fontId="4" fillId="7" borderId="1" xfId="0" applyFont="1" applyFill="1" applyBorder="1" applyAlignment="1">
      <alignment vertical="top" wrapText="1"/>
    </xf>
    <xf numFmtId="0" fontId="5" fillId="0" borderId="0" xfId="0" applyFont="1"/>
    <xf numFmtId="0" fontId="6" fillId="0" borderId="0" xfId="0" applyFont="1"/>
    <xf numFmtId="9" fontId="6" fillId="0" borderId="0" xfId="0" applyNumberFormat="1" applyFont="1"/>
    <xf numFmtId="0" fontId="1" fillId="0" borderId="0" xfId="0" applyFont="1"/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sqref="A1:J1"/>
    </sheetView>
  </sheetViews>
  <sheetFormatPr defaultRowHeight="14.5" x14ac:dyDescent="0.35"/>
  <cols>
    <col min="1" max="1" width="23.26953125" customWidth="1"/>
    <col min="2" max="2" width="20" customWidth="1"/>
    <col min="3" max="3" width="30" customWidth="1"/>
    <col min="4" max="4" width="18" customWidth="1"/>
    <col min="5" max="7" width="14" customWidth="1"/>
    <col min="8" max="8" width="12" customWidth="1"/>
    <col min="9" max="9" width="18" customWidth="1"/>
    <col min="10" max="10" width="28" customWidth="1"/>
  </cols>
  <sheetData>
    <row r="1" spans="1:10" ht="18" x14ac:dyDescent="0.4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x14ac:dyDescent="0.35">
      <c r="A2" s="13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4" spans="1:10" ht="28" x14ac:dyDescent="0.3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</row>
    <row r="5" spans="1:10" ht="25" x14ac:dyDescent="0.35">
      <c r="A5" s="2">
        <v>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3" t="s">
        <v>17</v>
      </c>
      <c r="H5" s="2" t="s">
        <v>18</v>
      </c>
      <c r="I5" s="2" t="s">
        <v>19</v>
      </c>
      <c r="J5" s="2" t="s">
        <v>20</v>
      </c>
    </row>
    <row r="6" spans="1:10" x14ac:dyDescent="0.35">
      <c r="A6" s="4">
        <v>2</v>
      </c>
      <c r="B6" s="4" t="s">
        <v>12</v>
      </c>
      <c r="C6" s="4" t="s">
        <v>21</v>
      </c>
      <c r="D6" s="4" t="s">
        <v>22</v>
      </c>
      <c r="E6" s="4" t="s">
        <v>16</v>
      </c>
      <c r="F6" s="4" t="s">
        <v>23</v>
      </c>
      <c r="G6" s="5" t="s">
        <v>24</v>
      </c>
      <c r="H6" s="4" t="s">
        <v>18</v>
      </c>
      <c r="I6" s="4" t="s">
        <v>19</v>
      </c>
      <c r="J6" s="4" t="s">
        <v>25</v>
      </c>
    </row>
    <row r="7" spans="1:10" x14ac:dyDescent="0.35">
      <c r="A7" s="2">
        <v>3</v>
      </c>
      <c r="B7" s="2" t="s">
        <v>12</v>
      </c>
      <c r="C7" s="2" t="s">
        <v>26</v>
      </c>
      <c r="D7" s="2" t="s">
        <v>27</v>
      </c>
      <c r="E7" s="2" t="s">
        <v>23</v>
      </c>
      <c r="F7" s="2" t="s">
        <v>28</v>
      </c>
      <c r="G7" s="6" t="s">
        <v>29</v>
      </c>
      <c r="H7" s="2" t="s">
        <v>18</v>
      </c>
      <c r="I7" s="2" t="s">
        <v>30</v>
      </c>
      <c r="J7" s="2" t="s">
        <v>31</v>
      </c>
    </row>
    <row r="8" spans="1:10" x14ac:dyDescent="0.35">
      <c r="A8" s="4">
        <v>4</v>
      </c>
      <c r="B8" s="4" t="s">
        <v>32</v>
      </c>
      <c r="C8" s="4" t="s">
        <v>33</v>
      </c>
      <c r="D8" s="4" t="s">
        <v>14</v>
      </c>
      <c r="E8" s="4" t="s">
        <v>34</v>
      </c>
      <c r="F8" s="4" t="s">
        <v>35</v>
      </c>
      <c r="G8" s="3" t="s">
        <v>17</v>
      </c>
      <c r="H8" s="4" t="s">
        <v>18</v>
      </c>
      <c r="I8" s="4" t="s">
        <v>19</v>
      </c>
      <c r="J8" s="4" t="s">
        <v>36</v>
      </c>
    </row>
    <row r="9" spans="1:10" x14ac:dyDescent="0.35">
      <c r="A9" s="2">
        <v>5</v>
      </c>
      <c r="B9" s="2" t="s">
        <v>32</v>
      </c>
      <c r="C9" s="2" t="s">
        <v>37</v>
      </c>
      <c r="D9" s="2" t="s">
        <v>14</v>
      </c>
      <c r="E9" s="2" t="s">
        <v>28</v>
      </c>
      <c r="F9" s="2" t="s">
        <v>38</v>
      </c>
      <c r="G9" s="6" t="s">
        <v>29</v>
      </c>
      <c r="H9" s="2" t="s">
        <v>39</v>
      </c>
      <c r="I9" s="2" t="s">
        <v>40</v>
      </c>
      <c r="J9" s="2"/>
    </row>
    <row r="10" spans="1:10" x14ac:dyDescent="0.35">
      <c r="A10" s="4">
        <v>6</v>
      </c>
      <c r="B10" s="4" t="s">
        <v>41</v>
      </c>
      <c r="C10" s="4" t="s">
        <v>42</v>
      </c>
      <c r="D10" s="4" t="s">
        <v>14</v>
      </c>
      <c r="E10" s="4" t="s">
        <v>28</v>
      </c>
      <c r="F10" s="4" t="s">
        <v>43</v>
      </c>
      <c r="G10" s="6" t="s">
        <v>29</v>
      </c>
      <c r="H10" s="4" t="s">
        <v>39</v>
      </c>
      <c r="I10" s="4" t="s">
        <v>44</v>
      </c>
      <c r="J10" s="4" t="s">
        <v>45</v>
      </c>
    </row>
    <row r="11" spans="1:10" x14ac:dyDescent="0.35">
      <c r="A11" s="2">
        <v>7</v>
      </c>
      <c r="B11" s="2" t="s">
        <v>12</v>
      </c>
      <c r="C11" s="2" t="s">
        <v>46</v>
      </c>
      <c r="D11" s="2" t="s">
        <v>47</v>
      </c>
      <c r="E11" s="2" t="s">
        <v>43</v>
      </c>
      <c r="F11" s="2" t="s">
        <v>48</v>
      </c>
      <c r="G11" s="7" t="s">
        <v>49</v>
      </c>
      <c r="H11" s="2" t="s">
        <v>18</v>
      </c>
      <c r="I11" s="2" t="s">
        <v>30</v>
      </c>
      <c r="J11" s="2" t="s">
        <v>50</v>
      </c>
    </row>
    <row r="12" spans="1:10" x14ac:dyDescent="0.35">
      <c r="A12" s="4">
        <v>8</v>
      </c>
      <c r="B12" s="4" t="s">
        <v>12</v>
      </c>
      <c r="C12" s="4" t="s">
        <v>51</v>
      </c>
      <c r="D12" s="4" t="s">
        <v>14</v>
      </c>
      <c r="E12" s="4" t="s">
        <v>52</v>
      </c>
      <c r="F12" s="4" t="s">
        <v>53</v>
      </c>
      <c r="G12" s="7" t="s">
        <v>49</v>
      </c>
      <c r="H12" s="4" t="s">
        <v>39</v>
      </c>
      <c r="I12" s="4" t="s">
        <v>54</v>
      </c>
      <c r="J12" s="4" t="s">
        <v>55</v>
      </c>
    </row>
    <row r="15" spans="1:10" ht="15.5" x14ac:dyDescent="0.35">
      <c r="A15" s="8" t="s">
        <v>56</v>
      </c>
    </row>
    <row r="16" spans="1:10" x14ac:dyDescent="0.35">
      <c r="A16" s="9" t="s">
        <v>57</v>
      </c>
      <c r="B16" s="9">
        <f>COUNTA(C5:C12)</f>
        <v>8</v>
      </c>
    </row>
    <row r="17" spans="1:2" x14ac:dyDescent="0.35">
      <c r="A17" s="9" t="s">
        <v>17</v>
      </c>
      <c r="B17" s="9">
        <f>COUNTIF(G5:G12,"Done")</f>
        <v>2</v>
      </c>
    </row>
    <row r="18" spans="1:2" x14ac:dyDescent="0.35">
      <c r="A18" s="9" t="s">
        <v>24</v>
      </c>
      <c r="B18" s="9">
        <f>COUNTIF(G5:G12,"In Progress")</f>
        <v>1</v>
      </c>
    </row>
    <row r="19" spans="1:2" x14ac:dyDescent="0.35">
      <c r="A19" s="9" t="s">
        <v>29</v>
      </c>
      <c r="B19" s="9">
        <f>COUNTIF(G5:G12,"Pending")</f>
        <v>3</v>
      </c>
    </row>
    <row r="20" spans="1:2" x14ac:dyDescent="0.35">
      <c r="A20" s="9" t="s">
        <v>49</v>
      </c>
      <c r="B20" s="9">
        <f>COUNTIF(G5:G12,"Not Started")</f>
        <v>2</v>
      </c>
    </row>
    <row r="21" spans="1:2" x14ac:dyDescent="0.35">
      <c r="A21" s="9" t="s">
        <v>58</v>
      </c>
      <c r="B21" s="10">
        <f>IF(COUNTA(C5:C12)&gt;0,COUNTIF(G5:G12,"Done")/COUNTA(C5:C12),0)</f>
        <v>0.25</v>
      </c>
    </row>
  </sheetData>
  <autoFilter ref="A4:J12" xr:uid="{00000000-0009-0000-0000-000000000000}"/>
  <mergeCells count="2">
    <mergeCell ref="A1:J1"/>
    <mergeCell ref="A2:J2"/>
  </mergeCells>
  <dataValidations count="3">
    <dataValidation type="list" allowBlank="1" sqref="G5:G100" xr:uid="{00000000-0002-0000-0000-000000000000}">
      <formula1>"Not Started,Pending,In Progress,Done,Blocked"</formula1>
    </dataValidation>
    <dataValidation type="list" allowBlank="1" sqref="H5:H100" xr:uid="{00000000-0002-0000-0000-000001000000}">
      <formula1>"High,Medium,Low"</formula1>
    </dataValidation>
    <dataValidation type="list" allowBlank="1" sqref="I5:I100" xr:uid="{00000000-0002-0000-0000-000002000000}">
      <formula1>"Qualification,Follow-Up,Negotiation,Pilot Setup,Onboarding,Closing,Closed Won,Closed Lost"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Follow-Up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2026-04-11T14:39:58Z</dcterms:created>
  <dcterms:modified xsi:type="dcterms:W3CDTF">2026-04-11T15:12:10Z</dcterms:modified>
</cp:coreProperties>
</file>